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sgvetes\2025\04_zsz\Útmutató\"/>
    </mc:Choice>
  </mc:AlternateContent>
  <xr:revisionPtr revIDLastSave="0" documentId="13_ncr:1_{5FED8F76-72D8-4DA4-929D-2D9534A48926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I_3A" sheetId="81" r:id="rId1"/>
    <sheet name="CEF2" sheetId="130" r:id="rId2"/>
    <sheet name="ELL" sheetId="94" state="hidden" r:id="rId3"/>
  </sheets>
  <definedNames>
    <definedName name="_xlnm.Print_Area" localSheetId="1">'CEF2'!$A$1:$M$16</definedName>
    <definedName name="_xlnm.Print_Area" localSheetId="0">I_3A!$A$1:$D$31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30" l="1"/>
  <c r="K12" i="130"/>
  <c r="J12" i="130"/>
  <c r="H12" i="130"/>
  <c r="G12" i="130"/>
  <c r="F12" i="130"/>
  <c r="E12" i="130"/>
  <c r="D12" i="130"/>
  <c r="C12" i="130"/>
  <c r="B12" i="130"/>
  <c r="M12" i="130"/>
  <c r="I12" i="130" l="1"/>
  <c r="D12" i="81" l="1"/>
  <c r="C12" i="81"/>
  <c r="D6" i="81"/>
  <c r="C6" i="81"/>
  <c r="D18" i="81" l="1"/>
  <c r="C18" i="81"/>
  <c r="C5" i="81"/>
  <c r="D5" i="81"/>
  <c r="D27" i="81" l="1"/>
  <c r="C27" i="81"/>
  <c r="A2" i="94" l="1"/>
  <c r="B2" i="94"/>
</calcChain>
</file>

<file path=xl/sharedStrings.xml><?xml version="1.0" encoding="utf-8"?>
<sst xmlns="http://schemas.openxmlformats.org/spreadsheetml/2006/main" count="74" uniqueCount="60">
  <si>
    <t>millió forint</t>
  </si>
  <si>
    <t>Agrárpiaci támogatások</t>
  </si>
  <si>
    <t>EU forrás</t>
  </si>
  <si>
    <t>Összesen</t>
  </si>
  <si>
    <t>Projektek</t>
  </si>
  <si>
    <t>Nemzeti támogatás</t>
  </si>
  <si>
    <t>EU forrás társfinan-szírozása</t>
  </si>
  <si>
    <t>Közvetlen termelői támogatások</t>
  </si>
  <si>
    <t>A Kormány által jóváhagyott kötelezettségvállalási keret</t>
  </si>
  <si>
    <t>a</t>
  </si>
  <si>
    <t>b</t>
  </si>
  <si>
    <t>c</t>
  </si>
  <si>
    <t>d</t>
  </si>
  <si>
    <t>e</t>
  </si>
  <si>
    <t>g</t>
  </si>
  <si>
    <t>h</t>
  </si>
  <si>
    <t>i</t>
  </si>
  <si>
    <t>Az Európai Mezőgazdasági Garancia Alapból nyújtott közvetlen termelői és agrárpiaci támogatások</t>
  </si>
  <si>
    <t>Kiadás (teljesítés)</t>
  </si>
  <si>
    <t>Bevétel (teljesítés)</t>
  </si>
  <si>
    <t>f</t>
  </si>
  <si>
    <t>j</t>
  </si>
  <si>
    <t>k</t>
  </si>
  <si>
    <t>l</t>
  </si>
  <si>
    <t>m</t>
  </si>
  <si>
    <t>Tárgyévet megelőző időszak jogalapjai alapján kifizetendő támogatások</t>
  </si>
  <si>
    <t>Tárgyévi jogalap alapján kifizetendő támogatások</t>
  </si>
  <si>
    <t>Méhészeti Nemzeti Program</t>
  </si>
  <si>
    <t>Igyál tejet program</t>
  </si>
  <si>
    <t xml:space="preserve">Iskolagyümölcs program </t>
  </si>
  <si>
    <t xml:space="preserve">Egyes állatbetegségek megelőzősének és felszámolásának támogatása </t>
  </si>
  <si>
    <t>Szabálytalanságok, egyéb szankciók miatt beszedett összegek (szabálytalanság, feltételességi-, KM- és áthúzódó szankciók, büntetőkamat, késedelmi pótlék)</t>
  </si>
  <si>
    <t xml:space="preserve"> A teljes kötelezettségvállalási állományból pénzügyileg teljesült kifizetés</t>
  </si>
  <si>
    <t>Kumulált kötelezettségvállalási állomány tárgyév végéig</t>
  </si>
  <si>
    <t>KAP ST- Termeléshez kötött támogatás</t>
  </si>
  <si>
    <t>KAP ST- Agro-ökológiai Program</t>
  </si>
  <si>
    <t>KAP ST-A mezőgazdasági tevékenységüket megkezdő fiatal mezőgazdasági termelők támogatása</t>
  </si>
  <si>
    <t>KAP ST-Újraelosztó támogatás</t>
  </si>
  <si>
    <t xml:space="preserve">KAP-ST- Alaptámogatás (BISS) </t>
  </si>
  <si>
    <t>KAP ST Méhészeti Szektorális Program</t>
  </si>
  <si>
    <t xml:space="preserve">KAP ST Működési alapok támogatása </t>
  </si>
  <si>
    <t>KAP ST Borágazat támogatása</t>
  </si>
  <si>
    <t>Belpiaci intézkedések: Borágazat támogatása</t>
  </si>
  <si>
    <t>EU által kerettúllépés miatt nem térített korábbi jogalapot érintő összegek, határidő túllépések miatti nem térítések és ad hoc Clearance döntések következtében nem térített összegek a 2023-as naptári év jelentéseihez kapcsolódóan + árfolyamkülönbözet (nyereség vagy veszteség)</t>
  </si>
  <si>
    <t>Megjegyzés: a tárgyévet megelőző időszak jogalapjai alapján kifizetett összegek magukban foglalják a korábbi 7 éves költségvetési időszakokra vonatkozó közvetlen támogatási jogcímeken kifizetett összegeket is</t>
  </si>
  <si>
    <t>Nemzeti támogatás*</t>
  </si>
  <si>
    <t>Debrecen-Nyíregyháza vasúti vonalszakasz fejlesztése ***</t>
  </si>
  <si>
    <t>Zalaszentiváni deltavágány kiépítése</t>
  </si>
  <si>
    <t>X4ITS - nemzetközi ITS projekt **</t>
  </si>
  <si>
    <t>Borostyán vasúti árufuvarozási folyosó egyes nyugat-dunántúli szakaszainak korszerűsítése – megvalósíthatósági tanulmány és tervek készítése</t>
  </si>
  <si>
    <t>Nyugat-magyarországi TEN-T vasútállomások alkalmassá tétele polgári és katonai kettős felhasználásra</t>
  </si>
  <si>
    <t>Projektmenedzsment 2023-2026</t>
  </si>
  <si>
    <t>Összesen:</t>
  </si>
  <si>
    <t xml:space="preserve">* Nemzeti forrás: Tartalmazza a visszafizetéseket is. </t>
  </si>
  <si>
    <t xml:space="preserve">** Nemzeti forrás: A visszafizetések  itt kerültek feltüntetésre. </t>
  </si>
  <si>
    <t>*** Nemzeti forrás:Támogatási előleg kiutalása és visszautalása</t>
  </si>
  <si>
    <t>A CEF2 projektek kötelezettségvállalási keretelőirányzatának és pénzügyi teljesülésének alakulása</t>
  </si>
  <si>
    <t>Irányszám 
2025</t>
  </si>
  <si>
    <t>Teljesülés 
2025</t>
  </si>
  <si>
    <t>I/3.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</si>
</sst>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.0"/>
    <numFmt numFmtId="167" formatCode="#,##0.0_ ;[Red]\-#,##0.0\ "/>
    <numFmt numFmtId="168" formatCode="_-&quot;€&quot;* #,##0.00_-;\-&quot;€&quot;* #,##0.00_-;_-&quot;€&quot;* &quot;-&quot;??_-;_-@_-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4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3" borderId="20" applyNumberFormat="0" applyFont="0" applyAlignment="0" applyProtection="0"/>
    <xf numFmtId="0" fontId="6" fillId="2" borderId="18" applyNumberFormat="0" applyFont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2" borderId="0" applyNumberFormat="0" applyBorder="0" applyAlignment="0" applyProtection="0"/>
    <xf numFmtId="0" fontId="8" fillId="6" borderId="0" applyNumberFormat="0" applyBorder="0" applyAlignment="0" applyProtection="0"/>
    <xf numFmtId="0" fontId="9" fillId="23" borderId="23" applyNumberFormat="0" applyAlignment="0" applyProtection="0"/>
    <xf numFmtId="0" fontId="9" fillId="23" borderId="23" applyNumberFormat="0" applyAlignment="0" applyProtection="0"/>
    <xf numFmtId="0" fontId="9" fillId="23" borderId="23" applyNumberFormat="0" applyAlignment="0" applyProtection="0"/>
    <xf numFmtId="0" fontId="9" fillId="23" borderId="23" applyNumberFormat="0" applyAlignment="0" applyProtection="0"/>
    <xf numFmtId="0" fontId="9" fillId="23" borderId="23" applyNumberFormat="0" applyAlignment="0" applyProtection="0"/>
    <xf numFmtId="0" fontId="9" fillId="23" borderId="23" applyNumberFormat="0" applyAlignment="0" applyProtection="0"/>
    <xf numFmtId="0" fontId="10" fillId="24" borderId="24" applyNumberFormat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2" fillId="7" borderId="0" applyNumberFormat="0" applyBorder="0" applyAlignment="0" applyProtection="0"/>
    <xf numFmtId="0" fontId="13" fillId="0" borderId="25" applyNumberFormat="0" applyFill="0" applyAlignment="0" applyProtection="0"/>
    <xf numFmtId="0" fontId="14" fillId="0" borderId="26" applyNumberFormat="0" applyFill="0" applyAlignment="0" applyProtection="0"/>
    <xf numFmtId="0" fontId="15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10" borderId="23" applyNumberFormat="0" applyAlignment="0" applyProtection="0"/>
    <xf numFmtId="0" fontId="17" fillId="10" borderId="23" applyNumberFormat="0" applyAlignment="0" applyProtection="0"/>
    <xf numFmtId="0" fontId="17" fillId="10" borderId="23" applyNumberFormat="0" applyAlignment="0" applyProtection="0"/>
    <xf numFmtId="0" fontId="17" fillId="10" borderId="23" applyNumberFormat="0" applyAlignment="0" applyProtection="0"/>
    <xf numFmtId="0" fontId="17" fillId="10" borderId="23" applyNumberFormat="0" applyAlignment="0" applyProtection="0"/>
    <xf numFmtId="0" fontId="17" fillId="10" borderId="23" applyNumberFormat="0" applyAlignment="0" applyProtection="0"/>
    <xf numFmtId="0" fontId="18" fillId="0" borderId="28" applyNumberFormat="0" applyFill="0" applyAlignment="0" applyProtection="0"/>
    <xf numFmtId="0" fontId="19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3" borderId="20" applyNumberFormat="0" applyFont="0" applyAlignment="0" applyProtection="0"/>
    <xf numFmtId="0" fontId="4" fillId="3" borderId="20" applyNumberFormat="0" applyFont="0" applyAlignment="0" applyProtection="0"/>
    <xf numFmtId="0" fontId="4" fillId="3" borderId="20" applyNumberFormat="0" applyFont="0" applyAlignment="0" applyProtection="0"/>
    <xf numFmtId="0" fontId="4" fillId="3" borderId="20" applyNumberFormat="0" applyFont="0" applyAlignment="0" applyProtection="0"/>
    <xf numFmtId="0" fontId="4" fillId="3" borderId="20" applyNumberFormat="0" applyFont="0" applyAlignment="0" applyProtection="0"/>
    <xf numFmtId="0" fontId="4" fillId="3" borderId="20" applyNumberFormat="0" applyFont="0" applyAlignment="0" applyProtection="0"/>
    <xf numFmtId="0" fontId="20" fillId="23" borderId="29" applyNumberFormat="0" applyAlignment="0" applyProtection="0"/>
    <xf numFmtId="0" fontId="20" fillId="23" borderId="29" applyNumberFormat="0" applyAlignment="0" applyProtection="0"/>
    <xf numFmtId="0" fontId="20" fillId="23" borderId="29" applyNumberFormat="0" applyAlignment="0" applyProtection="0"/>
    <xf numFmtId="0" fontId="20" fillId="23" borderId="29" applyNumberFormat="0" applyAlignment="0" applyProtection="0"/>
    <xf numFmtId="0" fontId="20" fillId="23" borderId="29" applyNumberFormat="0" applyAlignment="0" applyProtection="0"/>
    <xf numFmtId="0" fontId="20" fillId="23" borderId="29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99">
    <xf numFmtId="0" fontId="0" fillId="0" borderId="0" xfId="0"/>
    <xf numFmtId="166" fontId="24" fillId="0" borderId="0" xfId="0" applyNumberFormat="1" applyFont="1"/>
    <xf numFmtId="166" fontId="0" fillId="0" borderId="0" xfId="0" applyNumberFormat="1"/>
    <xf numFmtId="4" fontId="27" fillId="0" borderId="0" xfId="0" applyNumberFormat="1" applyFont="1"/>
    <xf numFmtId="0" fontId="27" fillId="0" borderId="0" xfId="0" applyFont="1"/>
    <xf numFmtId="0" fontId="29" fillId="0" borderId="15" xfId="0" applyFont="1" applyBorder="1" applyAlignment="1">
      <alignment wrapText="1"/>
    </xf>
    <xf numFmtId="0" fontId="26" fillId="0" borderId="19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right"/>
    </xf>
    <xf numFmtId="0" fontId="30" fillId="0" borderId="41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8" fillId="0" borderId="0" xfId="0" applyFont="1"/>
    <xf numFmtId="0" fontId="30" fillId="0" borderId="50" xfId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9" fillId="0" borderId="13" xfId="0" applyFont="1" applyBorder="1"/>
    <xf numFmtId="0" fontId="26" fillId="0" borderId="47" xfId="0" applyFont="1" applyBorder="1"/>
    <xf numFmtId="0" fontId="29" fillId="0" borderId="47" xfId="0" applyFont="1" applyBorder="1"/>
    <xf numFmtId="0" fontId="26" fillId="0" borderId="4" xfId="0" applyFont="1" applyBorder="1"/>
    <xf numFmtId="0" fontId="26" fillId="0" borderId="7" xfId="0" applyFont="1" applyBorder="1"/>
    <xf numFmtId="0" fontId="29" fillId="0" borderId="14" xfId="0" applyFont="1" applyBorder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53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167" fontId="26" fillId="0" borderId="49" xfId="0" applyNumberFormat="1" applyFont="1" applyBorder="1" applyAlignment="1">
      <alignment horizontal="right" vertical="center"/>
    </xf>
    <xf numFmtId="167" fontId="29" fillId="0" borderId="6" xfId="0" applyNumberFormat="1" applyFont="1" applyBorder="1" applyAlignment="1">
      <alignment horizontal="right" vertical="center"/>
    </xf>
    <xf numFmtId="167" fontId="29" fillId="0" borderId="53" xfId="0" applyNumberFormat="1" applyFont="1" applyBorder="1" applyAlignment="1">
      <alignment horizontal="right" vertical="center"/>
    </xf>
    <xf numFmtId="167" fontId="29" fillId="0" borderId="49" xfId="0" applyNumberFormat="1" applyFont="1" applyBorder="1" applyAlignment="1">
      <alignment horizontal="right" vertical="center"/>
    </xf>
    <xf numFmtId="167" fontId="29" fillId="0" borderId="31" xfId="0" applyNumberFormat="1" applyFont="1" applyBorder="1" applyAlignment="1">
      <alignment horizontal="right" vertical="center"/>
    </xf>
    <xf numFmtId="167" fontId="26" fillId="4" borderId="22" xfId="0" applyNumberFormat="1" applyFont="1" applyFill="1" applyBorder="1" applyAlignment="1">
      <alignment horizontal="right" vertical="center"/>
    </xf>
    <xf numFmtId="167" fontId="26" fillId="4" borderId="52" xfId="0" applyNumberFormat="1" applyFont="1" applyFill="1" applyBorder="1" applyAlignment="1">
      <alignment horizontal="right" vertical="center"/>
    </xf>
    <xf numFmtId="167" fontId="29" fillId="0" borderId="38" xfId="0" applyNumberFormat="1" applyFont="1" applyBorder="1" applyAlignment="1">
      <alignment horizontal="right" vertical="center"/>
    </xf>
    <xf numFmtId="167" fontId="29" fillId="0" borderId="40" xfId="0" applyNumberFormat="1" applyFont="1" applyBorder="1" applyAlignment="1">
      <alignment horizontal="right" vertical="center"/>
    </xf>
    <xf numFmtId="167" fontId="29" fillId="0" borderId="41" xfId="0" applyNumberFormat="1" applyFont="1" applyBorder="1"/>
    <xf numFmtId="167" fontId="29" fillId="0" borderId="43" xfId="0" applyNumberFormat="1" applyFont="1" applyBorder="1"/>
    <xf numFmtId="167" fontId="26" fillId="4" borderId="11" xfId="0" applyNumberFormat="1" applyFont="1" applyFill="1" applyBorder="1" applyAlignment="1">
      <alignment horizontal="right" vertical="center"/>
    </xf>
    <xf numFmtId="167" fontId="26" fillId="4" borderId="1" xfId="0" applyNumberFormat="1" applyFont="1" applyFill="1" applyBorder="1" applyAlignment="1">
      <alignment horizontal="right" vertical="center"/>
    </xf>
    <xf numFmtId="167" fontId="26" fillId="0" borderId="38" xfId="0" applyNumberFormat="1" applyFont="1" applyBorder="1" applyAlignment="1">
      <alignment horizontal="right" vertical="center"/>
    </xf>
    <xf numFmtId="167" fontId="26" fillId="0" borderId="40" xfId="0" applyNumberFormat="1" applyFont="1" applyBorder="1" applyAlignment="1">
      <alignment horizontal="right" vertical="center"/>
    </xf>
    <xf numFmtId="167" fontId="26" fillId="0" borderId="46" xfId="0" applyNumberFormat="1" applyFont="1" applyBorder="1" applyAlignment="1">
      <alignment horizontal="right" vertical="center"/>
    </xf>
    <xf numFmtId="0" fontId="30" fillId="0" borderId="37" xfId="1" applyFont="1" applyBorder="1" applyAlignment="1">
      <alignment horizontal="center" vertical="center"/>
    </xf>
    <xf numFmtId="166" fontId="32" fillId="0" borderId="46" xfId="0" applyNumberFormat="1" applyFont="1" applyBorder="1" applyAlignment="1" applyProtection="1">
      <alignment vertical="center"/>
      <protection locked="0"/>
    </xf>
    <xf numFmtId="166" fontId="32" fillId="0" borderId="49" xfId="0" applyNumberFormat="1" applyFont="1" applyBorder="1" applyAlignment="1" applyProtection="1">
      <alignment vertical="center"/>
      <protection locked="0"/>
    </xf>
    <xf numFmtId="166" fontId="32" fillId="0" borderId="41" xfId="0" applyNumberFormat="1" applyFont="1" applyBorder="1" applyAlignment="1" applyProtection="1">
      <alignment vertical="center"/>
      <protection locked="0"/>
    </xf>
    <xf numFmtId="166" fontId="32" fillId="0" borderId="43" xfId="0" applyNumberFormat="1" applyFont="1" applyBorder="1" applyAlignment="1" applyProtection="1">
      <alignment vertical="center"/>
      <protection locked="0"/>
    </xf>
    <xf numFmtId="0" fontId="26" fillId="0" borderId="17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55" xfId="1" applyFont="1" applyBorder="1" applyAlignment="1">
      <alignment horizontal="center" vertical="center"/>
    </xf>
    <xf numFmtId="167" fontId="27" fillId="0" borderId="38" xfId="0" applyNumberFormat="1" applyFont="1" applyBorder="1" applyAlignment="1">
      <alignment horizontal="right" vertical="center"/>
    </xf>
    <xf numFmtId="167" fontId="27" fillId="0" borderId="39" xfId="0" applyNumberFormat="1" applyFont="1" applyBorder="1" applyAlignment="1">
      <alignment vertical="center"/>
    </xf>
    <xf numFmtId="167" fontId="27" fillId="0" borderId="40" xfId="0" applyNumberFormat="1" applyFont="1" applyBorder="1" applyAlignment="1">
      <alignment vertical="center"/>
    </xf>
    <xf numFmtId="0" fontId="27" fillId="0" borderId="47" xfId="0" applyFont="1" applyBorder="1" applyAlignment="1">
      <alignment horizontal="left" wrapText="1"/>
    </xf>
    <xf numFmtId="167" fontId="27" fillId="0" borderId="49" xfId="0" applyNumberFormat="1" applyFont="1" applyBorder="1" applyAlignment="1">
      <alignment vertical="center"/>
    </xf>
    <xf numFmtId="167" fontId="27" fillId="0" borderId="45" xfId="0" applyNumberFormat="1" applyFont="1" applyBorder="1" applyAlignment="1">
      <alignment vertical="center"/>
    </xf>
    <xf numFmtId="167" fontId="27" fillId="0" borderId="46" xfId="0" applyNumberFormat="1" applyFont="1" applyBorder="1" applyAlignment="1">
      <alignment vertical="center"/>
    </xf>
    <xf numFmtId="167" fontId="27" fillId="0" borderId="47" xfId="0" applyNumberFormat="1" applyFont="1" applyBorder="1" applyAlignment="1">
      <alignment vertical="center"/>
    </xf>
    <xf numFmtId="167" fontId="27" fillId="0" borderId="48" xfId="0" applyNumberFormat="1" applyFont="1" applyBorder="1" applyAlignment="1">
      <alignment vertical="center"/>
    </xf>
    <xf numFmtId="167" fontId="27" fillId="0" borderId="3" xfId="0" applyNumberFormat="1" applyFont="1" applyBorder="1" applyAlignment="1">
      <alignment vertical="center"/>
    </xf>
    <xf numFmtId="167" fontId="27" fillId="0" borderId="42" xfId="0" applyNumberFormat="1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167" fontId="26" fillId="0" borderId="33" xfId="0" applyNumberFormat="1" applyFont="1" applyBorder="1" applyAlignment="1">
      <alignment horizontal="right" vertical="center"/>
    </xf>
    <xf numFmtId="0" fontId="30" fillId="0" borderId="32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wrapText="1"/>
    </xf>
    <xf numFmtId="167" fontId="27" fillId="0" borderId="10" xfId="0" applyNumberFormat="1" applyFont="1" applyBorder="1" applyAlignment="1">
      <alignment vertical="center"/>
    </xf>
    <xf numFmtId="167" fontId="27" fillId="0" borderId="8" xfId="0" applyNumberFormat="1" applyFont="1" applyBorder="1" applyAlignment="1">
      <alignment vertical="center"/>
    </xf>
    <xf numFmtId="167" fontId="27" fillId="0" borderId="9" xfId="0" applyNumberFormat="1" applyFont="1" applyBorder="1" applyAlignment="1">
      <alignment vertical="center"/>
    </xf>
    <xf numFmtId="167" fontId="27" fillId="0" borderId="4" xfId="0" applyNumberFormat="1" applyFont="1" applyBorder="1" applyAlignment="1">
      <alignment vertical="center"/>
    </xf>
    <xf numFmtId="167" fontId="27" fillId="0" borderId="57" xfId="0" applyNumberFormat="1" applyFont="1" applyBorder="1" applyAlignment="1">
      <alignment vertical="center"/>
    </xf>
    <xf numFmtId="167" fontId="27" fillId="0" borderId="2" xfId="0" applyNumberFormat="1" applyFont="1" applyBorder="1" applyAlignment="1">
      <alignment vertical="center"/>
    </xf>
    <xf numFmtId="167" fontId="27" fillId="0" borderId="2" xfId="0" applyNumberFormat="1" applyFont="1" applyBorder="1" applyAlignment="1">
      <alignment horizontal="right" vertical="center"/>
    </xf>
    <xf numFmtId="167" fontId="26" fillId="0" borderId="14" xfId="0" applyNumberFormat="1" applyFont="1" applyBorder="1" applyAlignment="1">
      <alignment horizontal="right" vertical="center"/>
    </xf>
    <xf numFmtId="167" fontId="26" fillId="0" borderId="35" xfId="0" applyNumberFormat="1" applyFont="1" applyBorder="1" applyAlignment="1">
      <alignment horizontal="right" vertical="center"/>
    </xf>
    <xf numFmtId="0" fontId="26" fillId="4" borderId="14" xfId="0" applyFont="1" applyFill="1" applyBorder="1" applyAlignment="1">
      <alignment horizontal="left" vertical="center"/>
    </xf>
    <xf numFmtId="0" fontId="26" fillId="4" borderId="15" xfId="0" applyFont="1" applyFill="1" applyBorder="1" applyAlignment="1">
      <alignment horizontal="left" vertical="center"/>
    </xf>
    <xf numFmtId="0" fontId="26" fillId="4" borderId="19" xfId="0" applyFont="1" applyFill="1" applyBorder="1" applyAlignment="1">
      <alignment horizontal="left" vertical="center"/>
    </xf>
    <xf numFmtId="0" fontId="26" fillId="4" borderId="16" xfId="0" applyFont="1" applyFill="1" applyBorder="1" applyAlignment="1">
      <alignment horizontal="left" vertical="center"/>
    </xf>
    <xf numFmtId="0" fontId="26" fillId="4" borderId="54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</cellXfs>
  <cellStyles count="194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alculation 2" xfId="46" xr:uid="{00000000-0005-0000-0000-00001A000000}"/>
    <cellStyle name="Calculation 2 2" xfId="47" xr:uid="{00000000-0005-0000-0000-00001B000000}"/>
    <cellStyle name="Calculation 3" xfId="48" xr:uid="{00000000-0005-0000-0000-00001C000000}"/>
    <cellStyle name="Calculation 3 2" xfId="49" xr:uid="{00000000-0005-0000-0000-00001D000000}"/>
    <cellStyle name="Calculation 4" xfId="50" xr:uid="{00000000-0005-0000-0000-00001E000000}"/>
    <cellStyle name="Check Cell" xfId="51" xr:uid="{00000000-0005-0000-0000-00001F000000}"/>
    <cellStyle name="Excel Built-in Normal" xfId="138" xr:uid="{00000000-0005-0000-0000-000020000000}"/>
    <cellStyle name="Excel Built-in Normal 1" xfId="139" xr:uid="{00000000-0005-0000-0000-000021000000}"/>
    <cellStyle name="Excel Built-in Normal 2" xfId="140" xr:uid="{00000000-0005-0000-0000-000022000000}"/>
    <cellStyle name="Explanatory Text" xfId="52" xr:uid="{00000000-0005-0000-0000-000023000000}"/>
    <cellStyle name="Ezres [0] 2" xfId="4" xr:uid="{00000000-0005-0000-0000-000024000000}"/>
    <cellStyle name="Ezres 2" xfId="5" xr:uid="{00000000-0005-0000-0000-000025000000}"/>
    <cellStyle name="Ezres 2 2" xfId="53" xr:uid="{00000000-0005-0000-0000-000026000000}"/>
    <cellStyle name="Ezres 3" xfId="2" xr:uid="{00000000-0005-0000-0000-000027000000}"/>
    <cellStyle name="Ezres 4" xfId="6" xr:uid="{00000000-0005-0000-0000-000028000000}"/>
    <cellStyle name="Ezres 5" xfId="7" xr:uid="{00000000-0005-0000-0000-000029000000}"/>
    <cellStyle name="Ezres 5 2" xfId="159" xr:uid="{00000000-0005-0000-0000-00002A000000}"/>
    <cellStyle name="Ezres 6" xfId="137" xr:uid="{00000000-0005-0000-0000-00002B000000}"/>
    <cellStyle name="Good" xfId="54" xr:uid="{00000000-0005-0000-0000-00002C000000}"/>
    <cellStyle name="Heading 1" xfId="55" xr:uid="{00000000-0005-0000-0000-00002D000000}"/>
    <cellStyle name="Heading 2" xfId="56" xr:uid="{00000000-0005-0000-0000-00002E000000}"/>
    <cellStyle name="Heading 3" xfId="57" xr:uid="{00000000-0005-0000-0000-00002F000000}"/>
    <cellStyle name="Heading 4" xfId="58" xr:uid="{00000000-0005-0000-0000-000030000000}"/>
    <cellStyle name="Hivatkozás 2" xfId="59" xr:uid="{00000000-0005-0000-0000-000031000000}"/>
    <cellStyle name="Input" xfId="60" xr:uid="{00000000-0005-0000-0000-000032000000}"/>
    <cellStyle name="Input 2" xfId="61" xr:uid="{00000000-0005-0000-0000-000033000000}"/>
    <cellStyle name="Input 2 2" xfId="62" xr:uid="{00000000-0005-0000-0000-000034000000}"/>
    <cellStyle name="Input 3" xfId="63" xr:uid="{00000000-0005-0000-0000-000035000000}"/>
    <cellStyle name="Input 3 2" xfId="64" xr:uid="{00000000-0005-0000-0000-000036000000}"/>
    <cellStyle name="Input 4" xfId="65" xr:uid="{00000000-0005-0000-0000-000037000000}"/>
    <cellStyle name="Jegyzet 2" xfId="8" xr:uid="{00000000-0005-0000-0000-000038000000}"/>
    <cellStyle name="Jegyzet 3" xfId="9" xr:uid="{00000000-0005-0000-0000-000039000000}"/>
    <cellStyle name="Linked Cell" xfId="66" xr:uid="{00000000-0005-0000-0000-00003A000000}"/>
    <cellStyle name="Neutral" xfId="67" xr:uid="{00000000-0005-0000-0000-00003B000000}"/>
    <cellStyle name="Normál" xfId="0" builtinId="0"/>
    <cellStyle name="Normál 10" xfId="68" xr:uid="{00000000-0005-0000-0000-00003D000000}"/>
    <cellStyle name="Normál 10 2" xfId="160" xr:uid="{00000000-0005-0000-0000-00003E000000}"/>
    <cellStyle name="Normál 11" xfId="69" xr:uid="{00000000-0005-0000-0000-00003F000000}"/>
    <cellStyle name="Normál 11 2" xfId="161" xr:uid="{00000000-0005-0000-0000-000040000000}"/>
    <cellStyle name="Normál 12" xfId="70" xr:uid="{00000000-0005-0000-0000-000041000000}"/>
    <cellStyle name="Normál 12 2" xfId="162" xr:uid="{00000000-0005-0000-0000-000042000000}"/>
    <cellStyle name="Normál 13" xfId="71" xr:uid="{00000000-0005-0000-0000-000043000000}"/>
    <cellStyle name="Normál 13 2" xfId="72" xr:uid="{00000000-0005-0000-0000-000044000000}"/>
    <cellStyle name="Normál 13 2 2" xfId="163" xr:uid="{00000000-0005-0000-0000-000045000000}"/>
    <cellStyle name="Normál 14" xfId="73" xr:uid="{00000000-0005-0000-0000-000046000000}"/>
    <cellStyle name="Normál 14 2" xfId="164" xr:uid="{00000000-0005-0000-0000-000047000000}"/>
    <cellStyle name="Normál 15" xfId="74" xr:uid="{00000000-0005-0000-0000-000048000000}"/>
    <cellStyle name="Normál 15 2" xfId="165" xr:uid="{00000000-0005-0000-0000-000049000000}"/>
    <cellStyle name="Normál 16" xfId="75" xr:uid="{00000000-0005-0000-0000-00004A000000}"/>
    <cellStyle name="Normál 16 2" xfId="166" xr:uid="{00000000-0005-0000-0000-00004B000000}"/>
    <cellStyle name="Normál 17" xfId="76" xr:uid="{00000000-0005-0000-0000-00004C000000}"/>
    <cellStyle name="Normál 17 2" xfId="167" xr:uid="{00000000-0005-0000-0000-00004D000000}"/>
    <cellStyle name="Normál 18" xfId="77" xr:uid="{00000000-0005-0000-0000-00004E000000}"/>
    <cellStyle name="Normál 18 2" xfId="168" xr:uid="{00000000-0005-0000-0000-00004F000000}"/>
    <cellStyle name="Normál 19" xfId="78" xr:uid="{00000000-0005-0000-0000-000050000000}"/>
    <cellStyle name="Normál 19 2" xfId="169" xr:uid="{00000000-0005-0000-0000-000051000000}"/>
    <cellStyle name="Normal 2" xfId="192" xr:uid="{00000000-0005-0000-0000-000052000000}"/>
    <cellStyle name="Normál 2" xfId="1" xr:uid="{00000000-0005-0000-0000-000053000000}"/>
    <cellStyle name="Normál 2 2" xfId="10" xr:uid="{00000000-0005-0000-0000-000054000000}"/>
    <cellStyle name="Normál 2 2 2" xfId="11" xr:uid="{00000000-0005-0000-0000-000055000000}"/>
    <cellStyle name="Normál 2 3" xfId="12" xr:uid="{00000000-0005-0000-0000-000056000000}"/>
    <cellStyle name="Normál 2 4" xfId="79" xr:uid="{00000000-0005-0000-0000-000057000000}"/>
    <cellStyle name="Normál 2 5" xfId="80" xr:uid="{00000000-0005-0000-0000-000058000000}"/>
    <cellStyle name="Normál 2 5 2" xfId="170" xr:uid="{00000000-0005-0000-0000-000059000000}"/>
    <cellStyle name="Normál 20" xfId="136" xr:uid="{00000000-0005-0000-0000-00005A000000}"/>
    <cellStyle name="Normál 21" xfId="141" xr:uid="{00000000-0005-0000-0000-00005B000000}"/>
    <cellStyle name="Normál 22" xfId="142" xr:uid="{00000000-0005-0000-0000-00005C000000}"/>
    <cellStyle name="Normál 23" xfId="143" xr:uid="{00000000-0005-0000-0000-00005D000000}"/>
    <cellStyle name="Normál 24" xfId="144" xr:uid="{00000000-0005-0000-0000-00005E000000}"/>
    <cellStyle name="Normál 25" xfId="145" xr:uid="{00000000-0005-0000-0000-00005F000000}"/>
    <cellStyle name="Normál 26" xfId="146" xr:uid="{00000000-0005-0000-0000-000060000000}"/>
    <cellStyle name="Normál 27" xfId="147" xr:uid="{00000000-0005-0000-0000-000061000000}"/>
    <cellStyle name="Normál 28" xfId="148" xr:uid="{00000000-0005-0000-0000-000062000000}"/>
    <cellStyle name="Normál 29" xfId="149" xr:uid="{00000000-0005-0000-0000-000063000000}"/>
    <cellStyle name="Normal 3" xfId="193" xr:uid="{00000000-0005-0000-0000-000064000000}"/>
    <cellStyle name="Normál 3" xfId="13" xr:uid="{00000000-0005-0000-0000-000065000000}"/>
    <cellStyle name="Normál 3 2" xfId="3" xr:uid="{00000000-0005-0000-0000-000066000000}"/>
    <cellStyle name="Normál 3 2 2" xfId="81" xr:uid="{00000000-0005-0000-0000-000067000000}"/>
    <cellStyle name="Normál 3 2 3" xfId="158" xr:uid="{00000000-0005-0000-0000-000068000000}"/>
    <cellStyle name="Normál 3 3" xfId="82" xr:uid="{00000000-0005-0000-0000-000069000000}"/>
    <cellStyle name="Normál 3 4" xfId="83" xr:uid="{00000000-0005-0000-0000-00006A000000}"/>
    <cellStyle name="Normál 30" xfId="150" xr:uid="{00000000-0005-0000-0000-00006B000000}"/>
    <cellStyle name="Normál 31" xfId="151" xr:uid="{00000000-0005-0000-0000-00006C000000}"/>
    <cellStyle name="Normál 32" xfId="152" xr:uid="{00000000-0005-0000-0000-00006D000000}"/>
    <cellStyle name="Normál 33" xfId="153" xr:uid="{00000000-0005-0000-0000-00006E000000}"/>
    <cellStyle name="Normál 34" xfId="154" xr:uid="{00000000-0005-0000-0000-00006F000000}"/>
    <cellStyle name="Normál 35" xfId="155" xr:uid="{00000000-0005-0000-0000-000070000000}"/>
    <cellStyle name="Normál 36" xfId="156" xr:uid="{00000000-0005-0000-0000-000071000000}"/>
    <cellStyle name="Normál 37" xfId="157" xr:uid="{00000000-0005-0000-0000-000072000000}"/>
    <cellStyle name="Normál 4" xfId="14" xr:uid="{00000000-0005-0000-0000-000073000000}"/>
    <cellStyle name="Normál 4 10" xfId="84" xr:uid="{00000000-0005-0000-0000-000074000000}"/>
    <cellStyle name="Normál 4 10 2" xfId="171" xr:uid="{00000000-0005-0000-0000-000075000000}"/>
    <cellStyle name="Normál 4 11" xfId="85" xr:uid="{00000000-0005-0000-0000-000076000000}"/>
    <cellStyle name="Normál 4 11 2" xfId="172" xr:uid="{00000000-0005-0000-0000-000077000000}"/>
    <cellStyle name="Normál 4 12" xfId="86" xr:uid="{00000000-0005-0000-0000-000078000000}"/>
    <cellStyle name="Normál 4 12 2" xfId="173" xr:uid="{00000000-0005-0000-0000-000079000000}"/>
    <cellStyle name="Normál 4 13" xfId="87" xr:uid="{00000000-0005-0000-0000-00007A000000}"/>
    <cellStyle name="Normál 4 13 2" xfId="174" xr:uid="{00000000-0005-0000-0000-00007B000000}"/>
    <cellStyle name="Normál 4 14" xfId="88" xr:uid="{00000000-0005-0000-0000-00007C000000}"/>
    <cellStyle name="Normál 4 14 2" xfId="175" xr:uid="{00000000-0005-0000-0000-00007D000000}"/>
    <cellStyle name="Normál 4 2" xfId="89" xr:uid="{00000000-0005-0000-0000-00007E000000}"/>
    <cellStyle name="Normál 4 2 2" xfId="176" xr:uid="{00000000-0005-0000-0000-00007F000000}"/>
    <cellStyle name="Normál 4 3" xfId="90" xr:uid="{00000000-0005-0000-0000-000080000000}"/>
    <cellStyle name="Normál 4 3 2" xfId="177" xr:uid="{00000000-0005-0000-0000-000081000000}"/>
    <cellStyle name="Normál 4 4" xfId="91" xr:uid="{00000000-0005-0000-0000-000082000000}"/>
    <cellStyle name="Normál 4 4 2" xfId="178" xr:uid="{00000000-0005-0000-0000-000083000000}"/>
    <cellStyle name="Normál 4 5" xfId="92" xr:uid="{00000000-0005-0000-0000-000084000000}"/>
    <cellStyle name="Normál 4 5 2" xfId="179" xr:uid="{00000000-0005-0000-0000-000085000000}"/>
    <cellStyle name="Normál 4 6" xfId="93" xr:uid="{00000000-0005-0000-0000-000086000000}"/>
    <cellStyle name="Normál 4 6 2" xfId="180" xr:uid="{00000000-0005-0000-0000-000087000000}"/>
    <cellStyle name="Normál 4 7" xfId="94" xr:uid="{00000000-0005-0000-0000-000088000000}"/>
    <cellStyle name="Normál 4 7 2" xfId="181" xr:uid="{00000000-0005-0000-0000-000089000000}"/>
    <cellStyle name="Normál 4 8" xfId="95" xr:uid="{00000000-0005-0000-0000-00008A000000}"/>
    <cellStyle name="Normál 4 8 2" xfId="182" xr:uid="{00000000-0005-0000-0000-00008B000000}"/>
    <cellStyle name="Normál 4 9" xfId="96" xr:uid="{00000000-0005-0000-0000-00008C000000}"/>
    <cellStyle name="Normál 4 9 2" xfId="183" xr:uid="{00000000-0005-0000-0000-00008D000000}"/>
    <cellStyle name="Normál 5" xfId="15" xr:uid="{00000000-0005-0000-0000-00008E000000}"/>
    <cellStyle name="Normál 5 2" xfId="97" xr:uid="{00000000-0005-0000-0000-00008F000000}"/>
    <cellStyle name="Normál 5 2 2" xfId="184" xr:uid="{00000000-0005-0000-0000-000090000000}"/>
    <cellStyle name="Normál 6" xfId="18" xr:uid="{00000000-0005-0000-0000-000091000000}"/>
    <cellStyle name="Normál 6 2" xfId="19" xr:uid="{00000000-0005-0000-0000-000092000000}"/>
    <cellStyle name="Normál 6 2 2" xfId="135" xr:uid="{00000000-0005-0000-0000-000093000000}"/>
    <cellStyle name="Normál 6 2 2 2" xfId="185" xr:uid="{00000000-0005-0000-0000-000094000000}"/>
    <cellStyle name="Normál 6 2 3" xfId="186" xr:uid="{00000000-0005-0000-0000-000095000000}"/>
    <cellStyle name="Normál 6 3" xfId="98" xr:uid="{00000000-0005-0000-0000-000096000000}"/>
    <cellStyle name="Normál 6 4" xfId="99" xr:uid="{00000000-0005-0000-0000-000097000000}"/>
    <cellStyle name="Normál 6 4 2" xfId="100" xr:uid="{00000000-0005-0000-0000-000098000000}"/>
    <cellStyle name="Normál 6 5" xfId="101" xr:uid="{00000000-0005-0000-0000-000099000000}"/>
    <cellStyle name="Normál 6 6" xfId="102" xr:uid="{00000000-0005-0000-0000-00009A000000}"/>
    <cellStyle name="Normál 6 6 2" xfId="187" xr:uid="{00000000-0005-0000-0000-00009B000000}"/>
    <cellStyle name="Normál 6 7" xfId="188" xr:uid="{00000000-0005-0000-0000-00009C000000}"/>
    <cellStyle name="Normál 7" xfId="103" xr:uid="{00000000-0005-0000-0000-00009D000000}"/>
    <cellStyle name="Normál 7 2" xfId="189" xr:uid="{00000000-0005-0000-0000-00009E000000}"/>
    <cellStyle name="Normál 8" xfId="104" xr:uid="{00000000-0005-0000-0000-00009F000000}"/>
    <cellStyle name="Normál 8 2" xfId="190" xr:uid="{00000000-0005-0000-0000-0000A0000000}"/>
    <cellStyle name="Normál 9" xfId="105" xr:uid="{00000000-0005-0000-0000-0000A1000000}"/>
    <cellStyle name="Normál 9 2" xfId="191" xr:uid="{00000000-0005-0000-0000-0000A2000000}"/>
    <cellStyle name="Note" xfId="106" xr:uid="{00000000-0005-0000-0000-0000A4000000}"/>
    <cellStyle name="Note 2" xfId="107" xr:uid="{00000000-0005-0000-0000-0000A5000000}"/>
    <cellStyle name="Note 2 2" xfId="108" xr:uid="{00000000-0005-0000-0000-0000A6000000}"/>
    <cellStyle name="Note 3" xfId="109" xr:uid="{00000000-0005-0000-0000-0000A7000000}"/>
    <cellStyle name="Note 3 2" xfId="110" xr:uid="{00000000-0005-0000-0000-0000A8000000}"/>
    <cellStyle name="Note 4" xfId="111" xr:uid="{00000000-0005-0000-0000-0000A9000000}"/>
    <cellStyle name="Output" xfId="112" xr:uid="{00000000-0005-0000-0000-0000AA000000}"/>
    <cellStyle name="Output 2" xfId="113" xr:uid="{00000000-0005-0000-0000-0000AB000000}"/>
    <cellStyle name="Output 2 2" xfId="114" xr:uid="{00000000-0005-0000-0000-0000AC000000}"/>
    <cellStyle name="Output 3" xfId="115" xr:uid="{00000000-0005-0000-0000-0000AD000000}"/>
    <cellStyle name="Output 3 2" xfId="116" xr:uid="{00000000-0005-0000-0000-0000AE000000}"/>
    <cellStyle name="Output 4" xfId="117" xr:uid="{00000000-0005-0000-0000-0000AF000000}"/>
    <cellStyle name="Pénznem 2" xfId="118" xr:uid="{00000000-0005-0000-0000-0000B0000000}"/>
    <cellStyle name="Pénznem 2 2" xfId="119" xr:uid="{00000000-0005-0000-0000-0000B1000000}"/>
    <cellStyle name="Pénznem 3" xfId="120" xr:uid="{00000000-0005-0000-0000-0000B2000000}"/>
    <cellStyle name="Százalék 2" xfId="16" xr:uid="{00000000-0005-0000-0000-0000B4000000}"/>
    <cellStyle name="Százalék 2 2" xfId="121" xr:uid="{00000000-0005-0000-0000-0000B5000000}"/>
    <cellStyle name="Százalék 2 2 2" xfId="122" xr:uid="{00000000-0005-0000-0000-0000B6000000}"/>
    <cellStyle name="Százalék 2 3" xfId="123" xr:uid="{00000000-0005-0000-0000-0000B7000000}"/>
    <cellStyle name="Százalék 2 4" xfId="124" xr:uid="{00000000-0005-0000-0000-0000B8000000}"/>
    <cellStyle name="Százalék 2 5" xfId="125" xr:uid="{00000000-0005-0000-0000-0000B9000000}"/>
    <cellStyle name="Százalék 3" xfId="17" xr:uid="{00000000-0005-0000-0000-0000BA000000}"/>
    <cellStyle name="Százalék 3 2" xfId="126" xr:uid="{00000000-0005-0000-0000-0000BB000000}"/>
    <cellStyle name="Title" xfId="127" xr:uid="{00000000-0005-0000-0000-0000BC000000}"/>
    <cellStyle name="Total" xfId="128" xr:uid="{00000000-0005-0000-0000-0000BD000000}"/>
    <cellStyle name="Total 2" xfId="129" xr:uid="{00000000-0005-0000-0000-0000BE000000}"/>
    <cellStyle name="Total 2 2" xfId="130" xr:uid="{00000000-0005-0000-0000-0000BF000000}"/>
    <cellStyle name="Total 3" xfId="131" xr:uid="{00000000-0005-0000-0000-0000C0000000}"/>
    <cellStyle name="Total 3 2" xfId="132" xr:uid="{00000000-0005-0000-0000-0000C1000000}"/>
    <cellStyle name="Total 4" xfId="133" xr:uid="{00000000-0005-0000-0000-0000C2000000}"/>
    <cellStyle name="Warning Text" xfId="134" xr:uid="{00000000-0005-0000-0000-0000C3000000}"/>
  </cellStyles>
  <dxfs count="0"/>
  <tableStyles count="0" defaultTableStyle="TableStyleMedium9" defaultPivotStyle="PivotStyleLight16"/>
  <colors>
    <mruColors>
      <color rgb="FFFA1AEA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2">
    <tabColor rgb="FF92D050"/>
  </sheetPr>
  <dimension ref="A1:E31"/>
  <sheetViews>
    <sheetView tabSelected="1" view="pageBreakPreview" zoomScale="83" zoomScaleNormal="100" zoomScaleSheetLayoutView="83" workbookViewId="0">
      <selection activeCell="D1" sqref="D1"/>
    </sheetView>
  </sheetViews>
  <sheetFormatPr defaultColWidth="9.140625" defaultRowHeight="12.75" x14ac:dyDescent="0.2"/>
  <cols>
    <col min="1" max="1" width="3.7109375" style="4" customWidth="1"/>
    <col min="2" max="2" width="95.5703125" style="4" customWidth="1"/>
    <col min="3" max="4" width="18" style="4" customWidth="1"/>
    <col min="5" max="5" width="13.85546875" style="3" bestFit="1" customWidth="1"/>
    <col min="6" max="16384" width="9.140625" style="4"/>
  </cols>
  <sheetData>
    <row r="1" spans="1:5" x14ac:dyDescent="0.2">
      <c r="D1" s="8" t="s">
        <v>59</v>
      </c>
    </row>
    <row r="2" spans="1:5" ht="32.25" customHeight="1" x14ac:dyDescent="0.2">
      <c r="A2" s="91" t="s">
        <v>17</v>
      </c>
      <c r="B2" s="91"/>
      <c r="C2" s="91"/>
      <c r="D2" s="91"/>
    </row>
    <row r="3" spans="1:5" ht="13.5" thickBot="1" x14ac:dyDescent="0.25">
      <c r="D3" s="8" t="s">
        <v>0</v>
      </c>
    </row>
    <row r="4" spans="1:5" ht="32.25" thickBot="1" x14ac:dyDescent="0.3">
      <c r="A4" s="20"/>
      <c r="B4" s="5"/>
      <c r="C4" s="14" t="s">
        <v>57</v>
      </c>
      <c r="D4" s="6" t="s">
        <v>58</v>
      </c>
      <c r="E4" s="4"/>
    </row>
    <row r="5" spans="1:5" ht="33.75" customHeight="1" thickBot="1" x14ac:dyDescent="0.25">
      <c r="A5" s="86" t="s">
        <v>7</v>
      </c>
      <c r="B5" s="87"/>
      <c r="C5" s="33">
        <f>+C6+C12</f>
        <v>0</v>
      </c>
      <c r="D5" s="34">
        <f>+D6+D12</f>
        <v>0</v>
      </c>
    </row>
    <row r="6" spans="1:5" ht="31.5" customHeight="1" x14ac:dyDescent="0.25">
      <c r="A6" s="15"/>
      <c r="B6" s="49" t="s">
        <v>25</v>
      </c>
      <c r="C6" s="41">
        <f>SUM(C7:C11)</f>
        <v>0</v>
      </c>
      <c r="D6" s="42">
        <f>SUM(D7:D11)</f>
        <v>0</v>
      </c>
    </row>
    <row r="7" spans="1:5" ht="15.75" x14ac:dyDescent="0.25">
      <c r="A7" s="16"/>
      <c r="B7" s="27" t="s">
        <v>38</v>
      </c>
      <c r="C7" s="31"/>
      <c r="D7" s="32"/>
    </row>
    <row r="8" spans="1:5" ht="15.75" x14ac:dyDescent="0.25">
      <c r="A8" s="16"/>
      <c r="B8" s="27" t="s">
        <v>34</v>
      </c>
      <c r="C8" s="31"/>
      <c r="D8" s="32"/>
    </row>
    <row r="9" spans="1:5" ht="15.75" x14ac:dyDescent="0.25">
      <c r="A9" s="16"/>
      <c r="B9" s="27" t="s">
        <v>35</v>
      </c>
      <c r="C9" s="31"/>
      <c r="D9" s="32"/>
    </row>
    <row r="10" spans="1:5" ht="15.75" x14ac:dyDescent="0.25">
      <c r="A10" s="16"/>
      <c r="B10" s="27" t="s">
        <v>36</v>
      </c>
      <c r="C10" s="31"/>
      <c r="D10" s="32"/>
    </row>
    <row r="11" spans="1:5" ht="15.75" x14ac:dyDescent="0.25">
      <c r="A11" s="16"/>
      <c r="B11" s="27" t="s">
        <v>37</v>
      </c>
      <c r="C11" s="31"/>
      <c r="D11" s="32"/>
    </row>
    <row r="12" spans="1:5" ht="31.5" customHeight="1" x14ac:dyDescent="0.25">
      <c r="A12" s="17"/>
      <c r="B12" s="50" t="s">
        <v>26</v>
      </c>
      <c r="C12" s="28">
        <f>SUM(C13:C17)</f>
        <v>0</v>
      </c>
      <c r="D12" s="43">
        <f>SUM(D13:D17)</f>
        <v>0</v>
      </c>
    </row>
    <row r="13" spans="1:5" ht="15.75" x14ac:dyDescent="0.25">
      <c r="A13" s="16"/>
      <c r="B13" s="27" t="s">
        <v>38</v>
      </c>
      <c r="C13" s="46"/>
      <c r="D13" s="45"/>
    </row>
    <row r="14" spans="1:5" ht="15.75" x14ac:dyDescent="0.25">
      <c r="A14" s="18"/>
      <c r="B14" s="27" t="s">
        <v>34</v>
      </c>
      <c r="C14" s="46"/>
      <c r="D14" s="45"/>
    </row>
    <row r="15" spans="1:5" ht="15.75" x14ac:dyDescent="0.25">
      <c r="A15" s="18"/>
      <c r="B15" s="27" t="s">
        <v>35</v>
      </c>
      <c r="C15" s="46"/>
      <c r="D15" s="45"/>
    </row>
    <row r="16" spans="1:5" ht="15.75" x14ac:dyDescent="0.25">
      <c r="A16" s="18"/>
      <c r="B16" s="27" t="s">
        <v>36</v>
      </c>
      <c r="C16" s="46"/>
      <c r="D16" s="45"/>
    </row>
    <row r="17" spans="1:4" ht="16.5" thickBot="1" x14ac:dyDescent="0.3">
      <c r="A17" s="19"/>
      <c r="B17" s="27" t="s">
        <v>37</v>
      </c>
      <c r="C17" s="47"/>
      <c r="D17" s="48"/>
    </row>
    <row r="18" spans="1:4" ht="33.75" customHeight="1" thickBot="1" x14ac:dyDescent="0.25">
      <c r="A18" s="86" t="s">
        <v>1</v>
      </c>
      <c r="B18" s="88"/>
      <c r="C18" s="39">
        <f>SUM(C19:C26)</f>
        <v>0</v>
      </c>
      <c r="D18" s="40">
        <f>SUM(D19:D26)</f>
        <v>0</v>
      </c>
    </row>
    <row r="19" spans="1:4" ht="15.75" x14ac:dyDescent="0.2">
      <c r="A19" s="21"/>
      <c r="B19" s="26" t="s">
        <v>39</v>
      </c>
      <c r="C19" s="29"/>
      <c r="D19" s="30"/>
    </row>
    <row r="20" spans="1:4" ht="15.75" x14ac:dyDescent="0.2">
      <c r="A20" s="22"/>
      <c r="B20" s="27" t="s">
        <v>27</v>
      </c>
      <c r="C20" s="31"/>
      <c r="D20" s="32"/>
    </row>
    <row r="21" spans="1:4" ht="15.75" x14ac:dyDescent="0.2">
      <c r="A21" s="22"/>
      <c r="B21" s="27" t="s">
        <v>28</v>
      </c>
      <c r="C21" s="31"/>
      <c r="D21" s="32"/>
    </row>
    <row r="22" spans="1:4" ht="15.75" x14ac:dyDescent="0.2">
      <c r="A22" s="22"/>
      <c r="B22" s="27" t="s">
        <v>29</v>
      </c>
      <c r="C22" s="31"/>
      <c r="D22" s="32"/>
    </row>
    <row r="23" spans="1:4" ht="15.75" x14ac:dyDescent="0.2">
      <c r="A23" s="22"/>
      <c r="B23" s="27" t="s">
        <v>40</v>
      </c>
      <c r="C23" s="31"/>
      <c r="D23" s="32"/>
    </row>
    <row r="24" spans="1:4" ht="15.75" x14ac:dyDescent="0.2">
      <c r="A24" s="22"/>
      <c r="B24" s="27" t="s">
        <v>41</v>
      </c>
      <c r="C24" s="31"/>
      <c r="D24" s="32"/>
    </row>
    <row r="25" spans="1:4" ht="15.75" x14ac:dyDescent="0.2">
      <c r="A25" s="22"/>
      <c r="B25" s="27" t="s">
        <v>42</v>
      </c>
      <c r="C25" s="31"/>
      <c r="D25" s="32"/>
    </row>
    <row r="26" spans="1:4" ht="16.5" thickBot="1" x14ac:dyDescent="0.25">
      <c r="A26" s="22"/>
      <c r="B26" s="27" t="s">
        <v>30</v>
      </c>
      <c r="C26" s="31"/>
      <c r="D26" s="32"/>
    </row>
    <row r="27" spans="1:4" ht="33.75" customHeight="1" thickBot="1" x14ac:dyDescent="0.25">
      <c r="A27" s="89" t="s">
        <v>3</v>
      </c>
      <c r="B27" s="90"/>
      <c r="C27" s="33">
        <f>+C18+C5</f>
        <v>0</v>
      </c>
      <c r="D27" s="34">
        <f>+D5+D18</f>
        <v>0</v>
      </c>
    </row>
    <row r="28" spans="1:4" ht="31.5" x14ac:dyDescent="0.2">
      <c r="A28" s="23"/>
      <c r="B28" s="24" t="s">
        <v>31</v>
      </c>
      <c r="C28" s="35"/>
      <c r="D28" s="36"/>
    </row>
    <row r="29" spans="1:4" ht="48" thickBot="1" x14ac:dyDescent="0.3">
      <c r="A29" s="19"/>
      <c r="B29" s="25" t="s">
        <v>43</v>
      </c>
      <c r="C29" s="37"/>
      <c r="D29" s="38"/>
    </row>
    <row r="30" spans="1:4" ht="7.5" customHeight="1" x14ac:dyDescent="0.2">
      <c r="A30" s="7"/>
    </row>
    <row r="31" spans="1:4" ht="25.5" customHeight="1" x14ac:dyDescent="0.2">
      <c r="A31" s="92" t="s">
        <v>44</v>
      </c>
      <c r="B31" s="92"/>
      <c r="C31" s="92"/>
      <c r="D31" s="92"/>
    </row>
  </sheetData>
  <mergeCells count="5">
    <mergeCell ref="A5:B5"/>
    <mergeCell ref="A18:B18"/>
    <mergeCell ref="A27:B27"/>
    <mergeCell ref="A2:D2"/>
    <mergeCell ref="A31:D31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6"/>
  <sheetViews>
    <sheetView zoomScaleNormal="100" zoomScaleSheetLayoutView="136" workbookViewId="0">
      <selection activeCell="J26" sqref="J26"/>
    </sheetView>
  </sheetViews>
  <sheetFormatPr defaultRowHeight="12.75" x14ac:dyDescent="0.2"/>
  <cols>
    <col min="1" max="1" width="66.85546875" customWidth="1"/>
    <col min="2" max="2" width="11" bestFit="1" customWidth="1"/>
    <col min="3" max="3" width="9.85546875" bestFit="1" customWidth="1"/>
    <col min="4" max="5" width="11" bestFit="1" customWidth="1"/>
    <col min="6" max="6" width="9.85546875" bestFit="1" customWidth="1"/>
    <col min="7" max="7" width="10.42578125" customWidth="1"/>
    <col min="8" max="8" width="8.85546875" bestFit="1" customWidth="1"/>
    <col min="9" max="9" width="9.85546875" bestFit="1" customWidth="1"/>
    <col min="10" max="10" width="9.5703125" customWidth="1"/>
    <col min="12" max="12" width="10.140625" customWidth="1"/>
  </cols>
  <sheetData>
    <row r="1" spans="1:13" ht="18.75" x14ac:dyDescent="0.2">
      <c r="A1" s="93" t="s">
        <v>56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3.5" thickBot="1" x14ac:dyDescent="0.25">
      <c r="A2" s="11"/>
      <c r="B2" s="4"/>
      <c r="C2" s="4"/>
      <c r="D2" s="4"/>
      <c r="E2" s="4"/>
      <c r="F2" s="4"/>
      <c r="G2" s="4"/>
      <c r="H2" s="4"/>
      <c r="I2" s="12"/>
      <c r="J2" s="4"/>
      <c r="K2" s="4"/>
      <c r="L2" s="4"/>
      <c r="M2" s="12" t="s">
        <v>0</v>
      </c>
    </row>
    <row r="3" spans="1:13" ht="44.25" customHeight="1" x14ac:dyDescent="0.2">
      <c r="A3" s="94" t="s">
        <v>4</v>
      </c>
      <c r="B3" s="96" t="s">
        <v>8</v>
      </c>
      <c r="C3" s="97"/>
      <c r="D3" s="97"/>
      <c r="E3" s="97"/>
      <c r="F3" s="96" t="s">
        <v>33</v>
      </c>
      <c r="G3" s="97"/>
      <c r="H3" s="97"/>
      <c r="I3" s="98"/>
      <c r="J3" s="97" t="s">
        <v>32</v>
      </c>
      <c r="K3" s="97"/>
      <c r="L3" s="97"/>
      <c r="M3" s="98"/>
    </row>
    <row r="4" spans="1:13" ht="39" thickBot="1" x14ac:dyDescent="0.25">
      <c r="A4" s="95"/>
      <c r="B4" s="9" t="s">
        <v>2</v>
      </c>
      <c r="C4" s="10" t="s">
        <v>6</v>
      </c>
      <c r="D4" s="51" t="s">
        <v>5</v>
      </c>
      <c r="E4" s="52" t="s">
        <v>3</v>
      </c>
      <c r="F4" s="9" t="s">
        <v>2</v>
      </c>
      <c r="G4" s="10" t="s">
        <v>6</v>
      </c>
      <c r="H4" s="51" t="s">
        <v>5</v>
      </c>
      <c r="I4" s="53" t="s">
        <v>3</v>
      </c>
      <c r="J4" s="44" t="s">
        <v>2</v>
      </c>
      <c r="K4" s="10" t="s">
        <v>6</v>
      </c>
      <c r="L4" s="51" t="s">
        <v>45</v>
      </c>
      <c r="M4" s="53" t="s">
        <v>3</v>
      </c>
    </row>
    <row r="5" spans="1:13" ht="13.5" thickBot="1" x14ac:dyDescent="0.25">
      <c r="A5" s="54" t="s">
        <v>9</v>
      </c>
      <c r="B5" s="71" t="s">
        <v>10</v>
      </c>
      <c r="C5" s="72" t="s">
        <v>11</v>
      </c>
      <c r="D5" s="73" t="s">
        <v>12</v>
      </c>
      <c r="E5" s="74" t="s">
        <v>13</v>
      </c>
      <c r="F5" s="71" t="s">
        <v>20</v>
      </c>
      <c r="G5" s="72" t="s">
        <v>14</v>
      </c>
      <c r="H5" s="73" t="s">
        <v>15</v>
      </c>
      <c r="I5" s="75" t="s">
        <v>16</v>
      </c>
      <c r="J5" s="57" t="s">
        <v>21</v>
      </c>
      <c r="K5" s="13" t="s">
        <v>22</v>
      </c>
      <c r="L5" s="55" t="s">
        <v>23</v>
      </c>
      <c r="M5" s="56" t="s">
        <v>24</v>
      </c>
    </row>
    <row r="6" spans="1:13" x14ac:dyDescent="0.2">
      <c r="A6" s="61" t="s">
        <v>46</v>
      </c>
      <c r="B6" s="83">
        <v>95718.399999999994</v>
      </c>
      <c r="C6" s="59">
        <v>16891.5</v>
      </c>
      <c r="D6" s="59">
        <v>162788.9</v>
      </c>
      <c r="E6" s="67">
        <v>275398.8</v>
      </c>
      <c r="F6" s="82"/>
      <c r="G6" s="59"/>
      <c r="H6" s="59"/>
      <c r="I6" s="67"/>
      <c r="J6" s="58"/>
      <c r="K6" s="59"/>
      <c r="L6" s="59"/>
      <c r="M6" s="60"/>
    </row>
    <row r="7" spans="1:13" x14ac:dyDescent="0.2">
      <c r="A7" s="61" t="s">
        <v>47</v>
      </c>
      <c r="B7" s="65">
        <v>5650</v>
      </c>
      <c r="C7" s="63">
        <v>6450</v>
      </c>
      <c r="D7" s="63">
        <v>0</v>
      </c>
      <c r="E7" s="66">
        <v>12100</v>
      </c>
      <c r="F7" s="65"/>
      <c r="G7" s="63"/>
      <c r="H7" s="63"/>
      <c r="I7" s="66"/>
      <c r="J7" s="62"/>
      <c r="K7" s="63"/>
      <c r="L7" s="63"/>
      <c r="M7" s="64"/>
    </row>
    <row r="8" spans="1:13" x14ac:dyDescent="0.2">
      <c r="A8" s="61" t="s">
        <v>48</v>
      </c>
      <c r="B8" s="65">
        <v>2678.9335000000001</v>
      </c>
      <c r="C8" s="63">
        <v>8033.6</v>
      </c>
      <c r="D8" s="63">
        <v>0</v>
      </c>
      <c r="E8" s="66">
        <v>10712.6</v>
      </c>
      <c r="F8" s="65"/>
      <c r="G8" s="63"/>
      <c r="H8" s="63"/>
      <c r="I8" s="66"/>
      <c r="J8" s="62"/>
      <c r="K8" s="63"/>
      <c r="L8" s="63"/>
      <c r="M8" s="64"/>
    </row>
    <row r="9" spans="1:13" ht="25.5" x14ac:dyDescent="0.2">
      <c r="A9" s="61" t="s">
        <v>49</v>
      </c>
      <c r="B9" s="65">
        <v>2975</v>
      </c>
      <c r="C9" s="63">
        <v>525</v>
      </c>
      <c r="D9" s="63">
        <v>0</v>
      </c>
      <c r="E9" s="66">
        <v>3500</v>
      </c>
      <c r="F9" s="65"/>
      <c r="G9" s="63"/>
      <c r="H9" s="63"/>
      <c r="I9" s="66"/>
      <c r="J9" s="62"/>
      <c r="K9" s="63"/>
      <c r="L9" s="63"/>
      <c r="M9" s="64"/>
    </row>
    <row r="10" spans="1:13" ht="25.5" x14ac:dyDescent="0.2">
      <c r="A10" s="76" t="s">
        <v>50</v>
      </c>
      <c r="B10" s="80">
        <v>1041.992</v>
      </c>
      <c r="C10" s="63">
        <v>1159.9000000000001</v>
      </c>
      <c r="D10" s="63">
        <v>0</v>
      </c>
      <c r="E10" s="81">
        <v>2201.9</v>
      </c>
      <c r="F10" s="80"/>
      <c r="G10" s="63"/>
      <c r="H10" s="63"/>
      <c r="I10" s="81"/>
      <c r="J10" s="77"/>
      <c r="K10" s="78"/>
      <c r="L10" s="78"/>
      <c r="M10" s="79"/>
    </row>
    <row r="11" spans="1:13" ht="13.5" thickBot="1" x14ac:dyDescent="0.25">
      <c r="A11" s="76" t="s">
        <v>51</v>
      </c>
      <c r="B11" s="80">
        <v>0</v>
      </c>
      <c r="C11" s="68">
        <v>0</v>
      </c>
      <c r="D11" s="68">
        <v>0</v>
      </c>
      <c r="E11" s="81">
        <v>0</v>
      </c>
      <c r="F11" s="80"/>
      <c r="G11" s="68"/>
      <c r="H11" s="68"/>
      <c r="I11" s="81"/>
      <c r="J11" s="77"/>
      <c r="K11" s="78"/>
      <c r="L11" s="78"/>
      <c r="M11" s="79"/>
    </row>
    <row r="12" spans="1:13" ht="16.5" thickBot="1" x14ac:dyDescent="0.25">
      <c r="A12" s="69" t="s">
        <v>52</v>
      </c>
      <c r="B12" s="84">
        <f t="shared" ref="B12:M12" si="0">SUM(B6:B11)</f>
        <v>108064.32549999999</v>
      </c>
      <c r="C12" s="70">
        <f t="shared" si="0"/>
        <v>33060</v>
      </c>
      <c r="D12" s="70">
        <f t="shared" si="0"/>
        <v>162788.9</v>
      </c>
      <c r="E12" s="85">
        <f t="shared" si="0"/>
        <v>303913.3</v>
      </c>
      <c r="F12" s="84">
        <f t="shared" si="0"/>
        <v>0</v>
      </c>
      <c r="G12" s="70">
        <f t="shared" si="0"/>
        <v>0</v>
      </c>
      <c r="H12" s="70">
        <f t="shared" si="0"/>
        <v>0</v>
      </c>
      <c r="I12" s="85">
        <f t="shared" si="0"/>
        <v>0</v>
      </c>
      <c r="J12" s="84">
        <f t="shared" si="0"/>
        <v>0</v>
      </c>
      <c r="K12" s="70">
        <f t="shared" si="0"/>
        <v>0</v>
      </c>
      <c r="L12" s="70">
        <f t="shared" si="0"/>
        <v>0</v>
      </c>
      <c r="M12" s="85">
        <f t="shared" si="0"/>
        <v>0</v>
      </c>
    </row>
    <row r="14" spans="1:13" x14ac:dyDescent="0.2">
      <c r="A14" s="11" t="s">
        <v>53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11" t="s">
        <v>54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">
      <c r="A16" s="11" t="s">
        <v>55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5">
    <mergeCell ref="A1:M1"/>
    <mergeCell ref="A3:A4"/>
    <mergeCell ref="B3:E3"/>
    <mergeCell ref="F3:I3"/>
    <mergeCell ref="J3:M3"/>
  </mergeCells>
  <pageMargins left="0.39370078740157483" right="0.39370078740157483" top="0.39370078740157483" bottom="0.39370078740157483" header="0" footer="0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9"/>
  <dimension ref="A1:B15"/>
  <sheetViews>
    <sheetView workbookViewId="0"/>
  </sheetViews>
  <sheetFormatPr defaultRowHeight="12.75" x14ac:dyDescent="0.2"/>
  <cols>
    <col min="1" max="2" width="19.140625" customWidth="1"/>
    <col min="257" max="258" width="19.140625" customWidth="1"/>
    <col min="513" max="514" width="19.140625" customWidth="1"/>
    <col min="769" max="770" width="19.140625" customWidth="1"/>
    <col min="1025" max="1026" width="19.140625" customWidth="1"/>
    <col min="1281" max="1282" width="19.140625" customWidth="1"/>
    <col min="1537" max="1538" width="19.140625" customWidth="1"/>
    <col min="1793" max="1794" width="19.140625" customWidth="1"/>
    <col min="2049" max="2050" width="19.140625" customWidth="1"/>
    <col min="2305" max="2306" width="19.140625" customWidth="1"/>
    <col min="2561" max="2562" width="19.140625" customWidth="1"/>
    <col min="2817" max="2818" width="19.140625" customWidth="1"/>
    <col min="3073" max="3074" width="19.140625" customWidth="1"/>
    <col min="3329" max="3330" width="19.140625" customWidth="1"/>
    <col min="3585" max="3586" width="19.140625" customWidth="1"/>
    <col min="3841" max="3842" width="19.140625" customWidth="1"/>
    <col min="4097" max="4098" width="19.140625" customWidth="1"/>
    <col min="4353" max="4354" width="19.140625" customWidth="1"/>
    <col min="4609" max="4610" width="19.140625" customWidth="1"/>
    <col min="4865" max="4866" width="19.140625" customWidth="1"/>
    <col min="5121" max="5122" width="19.140625" customWidth="1"/>
    <col min="5377" max="5378" width="19.140625" customWidth="1"/>
    <col min="5633" max="5634" width="19.140625" customWidth="1"/>
    <col min="5889" max="5890" width="19.140625" customWidth="1"/>
    <col min="6145" max="6146" width="19.140625" customWidth="1"/>
    <col min="6401" max="6402" width="19.140625" customWidth="1"/>
    <col min="6657" max="6658" width="19.140625" customWidth="1"/>
    <col min="6913" max="6914" width="19.140625" customWidth="1"/>
    <col min="7169" max="7170" width="19.140625" customWidth="1"/>
    <col min="7425" max="7426" width="19.140625" customWidth="1"/>
    <col min="7681" max="7682" width="19.140625" customWidth="1"/>
    <col min="7937" max="7938" width="19.140625" customWidth="1"/>
    <col min="8193" max="8194" width="19.140625" customWidth="1"/>
    <col min="8449" max="8450" width="19.140625" customWidth="1"/>
    <col min="8705" max="8706" width="19.140625" customWidth="1"/>
    <col min="8961" max="8962" width="19.140625" customWidth="1"/>
    <col min="9217" max="9218" width="19.140625" customWidth="1"/>
    <col min="9473" max="9474" width="19.140625" customWidth="1"/>
    <col min="9729" max="9730" width="19.140625" customWidth="1"/>
    <col min="9985" max="9986" width="19.140625" customWidth="1"/>
    <col min="10241" max="10242" width="19.140625" customWidth="1"/>
    <col min="10497" max="10498" width="19.140625" customWidth="1"/>
    <col min="10753" max="10754" width="19.140625" customWidth="1"/>
    <col min="11009" max="11010" width="19.140625" customWidth="1"/>
    <col min="11265" max="11266" width="19.140625" customWidth="1"/>
    <col min="11521" max="11522" width="19.140625" customWidth="1"/>
    <col min="11777" max="11778" width="19.140625" customWidth="1"/>
    <col min="12033" max="12034" width="19.140625" customWidth="1"/>
    <col min="12289" max="12290" width="19.140625" customWidth="1"/>
    <col min="12545" max="12546" width="19.140625" customWidth="1"/>
    <col min="12801" max="12802" width="19.140625" customWidth="1"/>
    <col min="13057" max="13058" width="19.140625" customWidth="1"/>
    <col min="13313" max="13314" width="19.140625" customWidth="1"/>
    <col min="13569" max="13570" width="19.140625" customWidth="1"/>
    <col min="13825" max="13826" width="19.140625" customWidth="1"/>
    <col min="14081" max="14082" width="19.140625" customWidth="1"/>
    <col min="14337" max="14338" width="19.140625" customWidth="1"/>
    <col min="14593" max="14594" width="19.140625" customWidth="1"/>
    <col min="14849" max="14850" width="19.140625" customWidth="1"/>
    <col min="15105" max="15106" width="19.140625" customWidth="1"/>
    <col min="15361" max="15362" width="19.140625" customWidth="1"/>
    <col min="15617" max="15618" width="19.140625" customWidth="1"/>
    <col min="15873" max="15874" width="19.140625" customWidth="1"/>
    <col min="16129" max="16130" width="19.140625" customWidth="1"/>
  </cols>
  <sheetData>
    <row r="1" spans="1:2" x14ac:dyDescent="0.2">
      <c r="A1" t="s">
        <v>18</v>
      </c>
      <c r="B1" t="s">
        <v>19</v>
      </c>
    </row>
    <row r="2" spans="1:2" ht="28.5" customHeight="1" x14ac:dyDescent="0.2">
      <c r="A2" s="1" t="e">
        <f>#REF!+#REF!+#REF!+#REF!+#REF!+#REF!+#REF!+#REF!+#REF!+#REF!+#REF!</f>
        <v>#REF!</v>
      </c>
      <c r="B2" s="1" t="e">
        <f>#REF!+#REF!+#REF!+#REF!+#REF!+#REF!+#REF!+#REF!+#REF!+#REF!+#REF!</f>
        <v>#REF!</v>
      </c>
    </row>
    <row r="3" spans="1:2" x14ac:dyDescent="0.2">
      <c r="B3" s="1"/>
    </row>
    <row r="5" spans="1:2" x14ac:dyDescent="0.2">
      <c r="A5" s="2"/>
    </row>
    <row r="10" spans="1:2" x14ac:dyDescent="0.2">
      <c r="A10" s="2"/>
    </row>
    <row r="11" spans="1:2" x14ac:dyDescent="0.2">
      <c r="A11" s="2"/>
    </row>
    <row r="15" spans="1:2" x14ac:dyDescent="0.2">
      <c r="A1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c9_v xmlns="cb7eed14-1ed6-4f4f-9464-e9d73fc2f8e9">2015</_x00c9_v>
    <T_x00e9_ma xmlns="cb7eed14-1ed6-4f4f-9464-e9d73fc2f8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DF1BD466E83E842902559549E0F08F2" ma:contentTypeVersion="2" ma:contentTypeDescription="Új dokumentum létrehozása." ma:contentTypeScope="" ma:versionID="8698343c726d7f370a7a7d81cbf9debd">
  <xsd:schema xmlns:xsd="http://www.w3.org/2001/XMLSchema" xmlns:xs="http://www.w3.org/2001/XMLSchema" xmlns:p="http://schemas.microsoft.com/office/2006/metadata/properties" xmlns:ns2="cb7eed14-1ed6-4f4f-9464-e9d73fc2f8e9" targetNamespace="http://schemas.microsoft.com/office/2006/metadata/properties" ma:root="true" ma:fieldsID="4e394f9912dfbbbefe045752086d7078" ns2:_="">
    <xsd:import namespace="cb7eed14-1ed6-4f4f-9464-e9d73fc2f8e9"/>
    <xsd:element name="properties">
      <xsd:complexType>
        <xsd:sequence>
          <xsd:element name="documentManagement">
            <xsd:complexType>
              <xsd:all>
                <xsd:element ref="ns2:T_x00e9_ma" minOccurs="0"/>
                <xsd:element ref="ns2:_x00c9_v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eed14-1ed6-4f4f-9464-e9d73fc2f8e9" elementFormDefault="qualified">
    <xsd:import namespace="http://schemas.microsoft.com/office/2006/documentManagement/types"/>
    <xsd:import namespace="http://schemas.microsoft.com/office/infopath/2007/PartnerControls"/>
    <xsd:element name="T_x00e9_ma" ma:index="8" nillable="true" ma:displayName="Téma" ma:format="Dropdown" ma:internalName="T_x00e9_ma">
      <xsd:simpleType>
        <xsd:restriction base="dms:Choice">
          <xsd:enumeration value="Tervezés"/>
          <xsd:enumeration value="Zárszámadás"/>
          <xsd:enumeration value="Törvénymódosítás"/>
          <xsd:enumeration value="ÁSZ ellenőrzés"/>
          <xsd:enumeration value="Gyorsjelentés"/>
          <xsd:enumeration value="Monitoring"/>
          <xsd:enumeration value="Tervezési tájékoztató"/>
          <xsd:enumeration value="Útmutató"/>
          <xsd:enumeration value="Munkaprogram"/>
          <xsd:enumeration value="Ütemterv"/>
          <xsd:enumeration value="Módosító"/>
        </xsd:restriction>
      </xsd:simpleType>
    </xsd:element>
    <xsd:element name="_x00c9_v" ma:index="9" ma:displayName="Év" ma:default="2015" ma:format="Dropdown" ma:internalName="_x00c9_v">
      <xsd:simpleType>
        <xsd:restriction base="dms:Choice">
          <xsd:enumeration value="2017"/>
          <xsd:enumeration value="2016"/>
          <xsd:enumeration value="201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CE5B93-7FB1-47DB-904D-9531FAC308E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cb7eed14-1ed6-4f4f-9464-e9d73fc2f8e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1F4FE9-397B-463F-8B4C-3375348C91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172F4-C1E2-4802-B4FE-D4626B5F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7eed14-1ed6-4f4f-9464-e9d73fc2f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I_3A</vt:lpstr>
      <vt:lpstr>CEF2</vt:lpstr>
      <vt:lpstr>ELL</vt:lpstr>
      <vt:lpstr>'CEF2'!Nyomtatási_terület</vt:lpstr>
      <vt:lpstr>I_3A!Nyomtatási_terület</vt:lpstr>
    </vt:vector>
  </TitlesOfParts>
  <Company>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Ladonyi</dc:creator>
  <cp:lastModifiedBy>Kovács Márta</cp:lastModifiedBy>
  <cp:lastPrinted>2026-06-18T10:43:27Z</cp:lastPrinted>
  <dcterms:created xsi:type="dcterms:W3CDTF">2003-02-28T09:07:03Z</dcterms:created>
  <dcterms:modified xsi:type="dcterms:W3CDTF">2026-06-18T10:43:39Z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0x010100CDF1BD466E83E842902559549E0F08F2</vt:lpwstr>
  </property>
</Properties>
</file>